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75" windowWidth="15930" windowHeight="954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H196" i="1" s="1"/>
  <c r="G13" i="1"/>
  <c r="G24" i="1" s="1"/>
  <c r="F13" i="1"/>
  <c r="F24" i="1" s="1"/>
  <c r="J196" i="1" l="1"/>
  <c r="F196" i="1"/>
  <c r="G196" i="1"/>
  <c r="I196" i="1"/>
  <c r="L196" i="1"/>
</calcChain>
</file>

<file path=xl/sharedStrings.xml><?xml version="1.0" encoding="utf-8"?>
<sst xmlns="http://schemas.openxmlformats.org/spreadsheetml/2006/main" count="242" uniqueCount="77">
  <si>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</si>
  <si>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</si>
  <si>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</si>
  <si>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</si>
  <si>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</si>
  <si>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</si>
  <si>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</si>
  <si>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</si>
  <si>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</si>
  <si>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</si>
  <si>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</si>
  <si>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</si>
  <si>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</si>
  <si>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</si>
  <si>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</si>
  <si>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</si>
  <si>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</si>
  <si>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</si>
  <si>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</si>
  <si>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</si>
  <si>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</si>
  <si>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</si>
  <si>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</si>
  <si>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</si>
  <si>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</si>
  <si>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</si>
  <si>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</si>
  <si>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</si>
  <si>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</si>
  <si>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</si>
  <si>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</si>
  <si>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</si>
  <si>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</si>
  <si>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</si>
  <si>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</si>
  <si>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</si>
  <si>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</si>
  <si>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</si>
  <si>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</si>
  <si>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</si>
  <si>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Лукачев А.А.</t>
  </si>
  <si>
    <t>МОУ Столбищенская СШ</t>
  </si>
  <si>
    <t>рис отварной,гуляш,</t>
  </si>
  <si>
    <t>304\260</t>
  </si>
  <si>
    <t>чай с сахаром</t>
  </si>
  <si>
    <t>пшеничный,ржаной</t>
  </si>
  <si>
    <t>салат картофельный с кукурузой и морковью</t>
  </si>
  <si>
    <t>чай с лимоном</t>
  </si>
  <si>
    <t>салат из свеклы с сыром</t>
  </si>
  <si>
    <t>салат из белокач капусты</t>
  </si>
  <si>
    <t>пшеничный</t>
  </si>
  <si>
    <t>кофейный напиток</t>
  </si>
  <si>
    <t>яблоко</t>
  </si>
  <si>
    <t>сладкое</t>
  </si>
  <si>
    <t>мучные кондитер.изделия</t>
  </si>
  <si>
    <t>каша пшенная молочная\сыр</t>
  </si>
  <si>
    <t>679\462\228</t>
  </si>
  <si>
    <t>какао с молоком</t>
  </si>
  <si>
    <t>макароны отварные,курица отварная</t>
  </si>
  <si>
    <t>202\637</t>
  </si>
  <si>
    <t>салат из квашенной капусты</t>
  </si>
  <si>
    <t>компот из сухофруктов</t>
  </si>
  <si>
    <t>греча отварная, рыба тушен.с овощами</t>
  </si>
  <si>
    <t>679\229</t>
  </si>
  <si>
    <t>картофельное пюре, котлета куриная</t>
  </si>
  <si>
    <t>128\268</t>
  </si>
  <si>
    <t>каша манная</t>
  </si>
  <si>
    <t>винегрет</t>
  </si>
  <si>
    <t>202\260</t>
  </si>
  <si>
    <t>макароны отварные, гуляш из кур</t>
  </si>
  <si>
    <t>рис отварной, котлета из говядины</t>
  </si>
  <si>
    <t>304\268</t>
  </si>
  <si>
    <t>йогурт</t>
  </si>
  <si>
    <t>рагу из курицы</t>
  </si>
  <si>
    <t xml:space="preserve"> ватрушка с творогом</t>
  </si>
  <si>
    <t>чай с слимоном</t>
  </si>
  <si>
    <t>капуста тушен с мясом\греча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</si>
</sst>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58</v>
      </c>
      <c r="F6" s="40">
        <v>250</v>
      </c>
      <c r="G6" s="40">
        <v>26.56</v>
      </c>
      <c r="H6" s="40">
        <v>19.39</v>
      </c>
      <c r="I6" s="40">
        <v>30.45</v>
      </c>
      <c r="J6" s="40">
        <v>401.95</v>
      </c>
      <c r="K6" s="41" t="s">
        <v>59</v>
      </c>
      <c r="L6" s="40">
        <v>58.77</v>
      </c>
    </row>
    <row r="7" spans="1:12" ht="15" x14ac:dyDescent="0.25">
      <c r="A7" s="23"/>
      <c r="B7" s="15"/>
      <c r="C7" s="11"/>
      <c r="D7" s="6" t="s">
        <v>26</v>
      </c>
      <c r="E7" s="42" t="s">
        <v>60</v>
      </c>
      <c r="F7" s="43">
        <v>100</v>
      </c>
      <c r="G7" s="43">
        <v>1.58</v>
      </c>
      <c r="H7" s="43">
        <v>4.99</v>
      </c>
      <c r="I7" s="43">
        <v>7.66</v>
      </c>
      <c r="J7" s="43">
        <v>83</v>
      </c>
      <c r="K7" s="44">
        <v>81</v>
      </c>
      <c r="L7" s="43">
        <v>13.1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>
        <v>943</v>
      </c>
      <c r="L8" s="43">
        <v>11.28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60</v>
      </c>
      <c r="G9" s="43">
        <v>4.32</v>
      </c>
      <c r="H9" s="43">
        <v>2.2000000000000002</v>
      </c>
      <c r="I9" s="43">
        <v>31.38</v>
      </c>
      <c r="J9" s="43">
        <v>140</v>
      </c>
      <c r="K9" s="44"/>
      <c r="L9" s="43">
        <v>3.88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32.590000000000003</v>
      </c>
      <c r="H13" s="19">
        <f t="shared" si="0"/>
        <v>26.6</v>
      </c>
      <c r="I13" s="19">
        <f t="shared" si="0"/>
        <v>84.69</v>
      </c>
      <c r="J13" s="19">
        <f t="shared" si="0"/>
        <v>686.95</v>
      </c>
      <c r="K13" s="25"/>
      <c r="L13" s="19">
        <f t="shared" ref="L13" si="1">SUM(L6:L12)</f>
        <v>87.03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610</v>
      </c>
      <c r="G24" s="32">
        <f t="shared" ref="G24:J24" si="4">G13+G23</f>
        <v>32.590000000000003</v>
      </c>
      <c r="H24" s="32">
        <f t="shared" si="4"/>
        <v>26.6</v>
      </c>
      <c r="I24" s="32">
        <f t="shared" si="4"/>
        <v>84.69</v>
      </c>
      <c r="J24" s="32">
        <f t="shared" si="4"/>
        <v>686.95</v>
      </c>
      <c r="K24" s="32"/>
      <c r="L24" s="32">
        <f t="shared" ref="L24" si="5">L13+L23</f>
        <v>87.03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250</v>
      </c>
      <c r="G25" s="40">
        <v>18.2</v>
      </c>
      <c r="H25" s="40">
        <v>22.16</v>
      </c>
      <c r="I25" s="40">
        <v>39.57</v>
      </c>
      <c r="J25" s="40">
        <v>420.7</v>
      </c>
      <c r="K25" s="41" t="s">
        <v>43</v>
      </c>
      <c r="L25" s="40">
        <v>90.29</v>
      </c>
    </row>
    <row r="26" spans="1:12" ht="15" x14ac:dyDescent="0.25">
      <c r="A26" s="14"/>
      <c r="B26" s="15"/>
      <c r="C26" s="11"/>
      <c r="D26" s="6" t="s">
        <v>26</v>
      </c>
      <c r="E26" s="42" t="s">
        <v>46</v>
      </c>
      <c r="F26" s="43">
        <v>60</v>
      </c>
      <c r="G26" s="43">
        <v>1.81</v>
      </c>
      <c r="H26" s="43">
        <v>3.82</v>
      </c>
      <c r="I26" s="43">
        <v>14.23</v>
      </c>
      <c r="J26" s="43">
        <v>99</v>
      </c>
      <c r="K26" s="44">
        <v>39</v>
      </c>
      <c r="L26" s="43">
        <v>8</v>
      </c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0.66</v>
      </c>
      <c r="H27" s="43">
        <v>0.09</v>
      </c>
      <c r="I27" s="43">
        <v>32.01</v>
      </c>
      <c r="J27" s="43">
        <v>132.80000000000001</v>
      </c>
      <c r="K27" s="44">
        <v>349</v>
      </c>
      <c r="L27" s="43">
        <v>1.52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60</v>
      </c>
      <c r="G28" s="43">
        <v>4.32</v>
      </c>
      <c r="H28" s="43">
        <v>2.2000000000000002</v>
      </c>
      <c r="I28" s="43">
        <v>31.38</v>
      </c>
      <c r="J28" s="43">
        <v>140</v>
      </c>
      <c r="K28" s="44"/>
      <c r="L28" s="43">
        <v>3.88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24.99</v>
      </c>
      <c r="H32" s="19">
        <f t="shared" ref="H32" si="7">SUM(H25:H31)</f>
        <v>28.27</v>
      </c>
      <c r="I32" s="19">
        <f t="shared" ref="I32" si="8">SUM(I25:I31)</f>
        <v>117.19</v>
      </c>
      <c r="J32" s="19">
        <f t="shared" ref="J32:L32" si="9">SUM(J25:J31)</f>
        <v>792.5</v>
      </c>
      <c r="K32" s="25"/>
      <c r="L32" s="19">
        <f t="shared" si="9"/>
        <v>103.69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570</v>
      </c>
      <c r="G43" s="32">
        <f t="shared" ref="G43" si="14">G32+G42</f>
        <v>24.99</v>
      </c>
      <c r="H43" s="32">
        <f t="shared" ref="H43" si="15">H32+H42</f>
        <v>28.27</v>
      </c>
      <c r="I43" s="32">
        <f t="shared" ref="I43" si="16">I32+I42</f>
        <v>117.19</v>
      </c>
      <c r="J43" s="32">
        <f t="shared" ref="J43:L43" si="17">J32+J42</f>
        <v>792.5</v>
      </c>
      <c r="K43" s="32"/>
      <c r="L43" s="32">
        <f t="shared" si="17"/>
        <v>103.69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250</v>
      </c>
      <c r="G44" s="40">
        <v>17.21</v>
      </c>
      <c r="H44" s="40">
        <v>10.56</v>
      </c>
      <c r="I44" s="40">
        <v>39.64</v>
      </c>
      <c r="J44" s="40">
        <v>335.45</v>
      </c>
      <c r="K44" s="41" t="s">
        <v>63</v>
      </c>
      <c r="L44" s="40">
        <v>42.05</v>
      </c>
    </row>
    <row r="45" spans="1:12" ht="15" x14ac:dyDescent="0.25">
      <c r="A45" s="23"/>
      <c r="B45" s="15"/>
      <c r="C45" s="11"/>
      <c r="D45" s="6" t="s">
        <v>26</v>
      </c>
      <c r="E45" s="42" t="s">
        <v>48</v>
      </c>
      <c r="F45" s="43">
        <v>100</v>
      </c>
      <c r="G45" s="43">
        <v>5.13</v>
      </c>
      <c r="H45" s="43">
        <v>1.88</v>
      </c>
      <c r="I45" s="43">
        <v>7.38</v>
      </c>
      <c r="J45" s="43">
        <v>66.88</v>
      </c>
      <c r="K45" s="44">
        <v>50</v>
      </c>
      <c r="L45" s="43">
        <v>12.45</v>
      </c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0.13</v>
      </c>
      <c r="H46" s="43">
        <v>2.5000000000000001E-2</v>
      </c>
      <c r="I46" s="43">
        <v>15.2</v>
      </c>
      <c r="J46" s="43">
        <v>62</v>
      </c>
      <c r="K46" s="44">
        <v>377</v>
      </c>
      <c r="L46" s="43">
        <v>2.4300000000000002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60</v>
      </c>
      <c r="G47" s="43">
        <v>4.32</v>
      </c>
      <c r="H47" s="43">
        <v>2.2000000000000002</v>
      </c>
      <c r="I47" s="43">
        <v>31.38</v>
      </c>
      <c r="J47" s="43">
        <v>140</v>
      </c>
      <c r="K47" s="44"/>
      <c r="L47" s="43">
        <v>3.88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26.79</v>
      </c>
      <c r="H51" s="19">
        <f t="shared" ref="H51" si="19">SUM(H44:H50)</f>
        <v>14.665000000000003</v>
      </c>
      <c r="I51" s="19">
        <f t="shared" ref="I51" si="20">SUM(I44:I50)</f>
        <v>93.6</v>
      </c>
      <c r="J51" s="19">
        <f t="shared" ref="J51:L51" si="21">SUM(J44:J50)</f>
        <v>604.32999999999993</v>
      </c>
      <c r="K51" s="25"/>
      <c r="L51" s="19">
        <f t="shared" si="21"/>
        <v>60.81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610</v>
      </c>
      <c r="G62" s="32">
        <f t="shared" ref="G62" si="26">G51+G61</f>
        <v>26.79</v>
      </c>
      <c r="H62" s="32">
        <f t="shared" ref="H62" si="27">H51+H61</f>
        <v>14.665000000000003</v>
      </c>
      <c r="I62" s="32">
        <f t="shared" ref="I62" si="28">I51+I61</f>
        <v>93.6</v>
      </c>
      <c r="J62" s="32">
        <f t="shared" ref="J62:L62" si="29">J51+J61</f>
        <v>604.32999999999993</v>
      </c>
      <c r="K62" s="32"/>
      <c r="L62" s="32">
        <f t="shared" si="29"/>
        <v>60.81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285</v>
      </c>
      <c r="G63" s="40">
        <v>16.54</v>
      </c>
      <c r="H63" s="40">
        <v>26.92</v>
      </c>
      <c r="I63" s="40">
        <v>33.58</v>
      </c>
      <c r="J63" s="40">
        <v>461.5</v>
      </c>
      <c r="K63" s="41" t="s">
        <v>65</v>
      </c>
      <c r="L63" s="40">
        <v>86.14</v>
      </c>
    </row>
    <row r="64" spans="1:12" ht="15" x14ac:dyDescent="0.25">
      <c r="A64" s="23"/>
      <c r="B64" s="15"/>
      <c r="C64" s="11"/>
      <c r="D64" s="6" t="s">
        <v>26</v>
      </c>
      <c r="E64" s="42" t="s">
        <v>49</v>
      </c>
      <c r="F64" s="43">
        <v>100</v>
      </c>
      <c r="G64" s="43">
        <v>1.41</v>
      </c>
      <c r="H64" s="43">
        <v>5.08</v>
      </c>
      <c r="I64" s="43">
        <v>9.02</v>
      </c>
      <c r="J64" s="43">
        <v>87.4</v>
      </c>
      <c r="K64" s="44">
        <v>43</v>
      </c>
      <c r="L64" s="43">
        <v>9.61</v>
      </c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44">
        <v>943</v>
      </c>
      <c r="L65" s="43">
        <v>1.52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60</v>
      </c>
      <c r="G66" s="43">
        <v>4.32</v>
      </c>
      <c r="H66" s="43">
        <v>2.2000000000000002</v>
      </c>
      <c r="I66" s="43">
        <v>31.38</v>
      </c>
      <c r="J66" s="43">
        <v>140</v>
      </c>
      <c r="K66" s="44"/>
      <c r="L66" s="43">
        <v>3.88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645</v>
      </c>
      <c r="G70" s="19">
        <f t="shared" ref="G70" si="30">SUM(G63:G69)</f>
        <v>22.4</v>
      </c>
      <c r="H70" s="19">
        <f t="shared" ref="H70" si="31">SUM(H63:H69)</f>
        <v>34.220000000000006</v>
      </c>
      <c r="I70" s="19">
        <f t="shared" ref="I70" si="32">SUM(I63:I69)</f>
        <v>89.179999999999993</v>
      </c>
      <c r="J70" s="19">
        <f t="shared" ref="J70:L70" si="33">SUM(J63:J69)</f>
        <v>750.9</v>
      </c>
      <c r="K70" s="25"/>
      <c r="L70" s="19">
        <f t="shared" si="33"/>
        <v>101.14999999999999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645</v>
      </c>
      <c r="G81" s="32">
        <f t="shared" ref="G81" si="38">G70+G80</f>
        <v>22.4</v>
      </c>
      <c r="H81" s="32">
        <f t="shared" ref="H81" si="39">H70+H80</f>
        <v>34.220000000000006</v>
      </c>
      <c r="I81" s="32">
        <f t="shared" ref="I81" si="40">I70+I80</f>
        <v>89.179999999999993</v>
      </c>
      <c r="J81" s="32">
        <f t="shared" ref="J81:L81" si="41">J70+J80</f>
        <v>750.9</v>
      </c>
      <c r="K81" s="32"/>
      <c r="L81" s="32">
        <f t="shared" si="41"/>
        <v>101.14999999999999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200</v>
      </c>
      <c r="G82" s="40">
        <v>6.11</v>
      </c>
      <c r="H82" s="40">
        <v>10.72</v>
      </c>
      <c r="I82" s="40">
        <v>32.380000000000003</v>
      </c>
      <c r="J82" s="40">
        <v>251</v>
      </c>
      <c r="K82" s="41">
        <v>181</v>
      </c>
      <c r="L82" s="40">
        <v>59.34</v>
      </c>
    </row>
    <row r="83" spans="1:12" ht="15" x14ac:dyDescent="0.25">
      <c r="A83" s="23"/>
      <c r="B83" s="15"/>
      <c r="C83" s="11"/>
      <c r="D83" s="6" t="s">
        <v>53</v>
      </c>
      <c r="E83" s="42" t="s">
        <v>54</v>
      </c>
      <c r="F83" s="43">
        <v>50</v>
      </c>
      <c r="G83" s="43">
        <v>5</v>
      </c>
      <c r="H83" s="43">
        <v>8</v>
      </c>
      <c r="I83" s="43">
        <v>31</v>
      </c>
      <c r="J83" s="43">
        <v>358</v>
      </c>
      <c r="K83" s="44"/>
      <c r="L83" s="43">
        <v>11.04</v>
      </c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4.08</v>
      </c>
      <c r="H84" s="43">
        <v>3.54</v>
      </c>
      <c r="I84" s="43">
        <v>17.579999999999998</v>
      </c>
      <c r="J84" s="43">
        <v>118.6</v>
      </c>
      <c r="K84" s="44">
        <v>382</v>
      </c>
      <c r="L84" s="43">
        <v>4.0199999999999996</v>
      </c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40</v>
      </c>
      <c r="G85" s="43">
        <v>3.12</v>
      </c>
      <c r="H85" s="43">
        <v>2.08</v>
      </c>
      <c r="I85" s="43">
        <v>23.38</v>
      </c>
      <c r="J85" s="43">
        <v>100</v>
      </c>
      <c r="K85" s="44"/>
      <c r="L85" s="43">
        <v>2.88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18.309999999999999</v>
      </c>
      <c r="H89" s="19">
        <f t="shared" ref="H89" si="43">SUM(H82:H88)</f>
        <v>24.339999999999996</v>
      </c>
      <c r="I89" s="19">
        <f t="shared" ref="I89" si="44">SUM(I82:I88)</f>
        <v>104.34</v>
      </c>
      <c r="J89" s="19">
        <f t="shared" ref="J89:L89" si="45">SUM(J82:J88)</f>
        <v>827.6</v>
      </c>
      <c r="K89" s="25"/>
      <c r="L89" s="19">
        <f t="shared" si="45"/>
        <v>77.279999999999987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490</v>
      </c>
      <c r="G100" s="32">
        <f t="shared" ref="G100" si="50">G89+G99</f>
        <v>18.309999999999999</v>
      </c>
      <c r="H100" s="32">
        <f t="shared" ref="H100" si="51">H89+H99</f>
        <v>24.339999999999996</v>
      </c>
      <c r="I100" s="32">
        <f t="shared" ref="I100" si="52">I89+I99</f>
        <v>104.34</v>
      </c>
      <c r="J100" s="32">
        <f t="shared" ref="J100:L100" si="53">J89+J99</f>
        <v>827.6</v>
      </c>
      <c r="K100" s="32"/>
      <c r="L100" s="32">
        <f t="shared" si="53"/>
        <v>77.279999999999987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230</v>
      </c>
      <c r="G101" s="40">
        <v>25.05</v>
      </c>
      <c r="H101" s="40">
        <v>23.68</v>
      </c>
      <c r="I101" s="40">
        <v>35.21</v>
      </c>
      <c r="J101" s="40">
        <v>363.8</v>
      </c>
      <c r="K101" s="41" t="s">
        <v>68</v>
      </c>
      <c r="L101" s="40">
        <v>24.04</v>
      </c>
    </row>
    <row r="102" spans="1:12" ht="15" x14ac:dyDescent="0.25">
      <c r="A102" s="23"/>
      <c r="B102" s="15"/>
      <c r="C102" s="11"/>
      <c r="D102" s="6" t="s">
        <v>26</v>
      </c>
      <c r="E102" s="42" t="s">
        <v>67</v>
      </c>
      <c r="F102" s="43">
        <v>100</v>
      </c>
      <c r="G102" s="43">
        <v>1.4</v>
      </c>
      <c r="H102" s="43">
        <v>10.1</v>
      </c>
      <c r="I102" s="43">
        <v>6.8</v>
      </c>
      <c r="J102" s="43">
        <v>124</v>
      </c>
      <c r="K102" s="44">
        <v>67</v>
      </c>
      <c r="L102" s="43">
        <v>5.46</v>
      </c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3.17</v>
      </c>
      <c r="H103" s="43">
        <v>2.68</v>
      </c>
      <c r="I103" s="43">
        <v>15.9</v>
      </c>
      <c r="J103" s="43">
        <v>101</v>
      </c>
      <c r="K103" s="44">
        <v>379</v>
      </c>
      <c r="L103" s="43">
        <v>10.01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60</v>
      </c>
      <c r="G104" s="43">
        <v>4.32</v>
      </c>
      <c r="H104" s="43">
        <v>2.2000000000000002</v>
      </c>
      <c r="I104" s="43">
        <v>31.38</v>
      </c>
      <c r="J104" s="43">
        <v>140</v>
      </c>
      <c r="K104" s="44"/>
      <c r="L104" s="43">
        <v>3.88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33.94</v>
      </c>
      <c r="H108" s="19">
        <f t="shared" si="54"/>
        <v>38.660000000000004</v>
      </c>
      <c r="I108" s="19">
        <f t="shared" si="54"/>
        <v>89.289999999999992</v>
      </c>
      <c r="J108" s="19">
        <f t="shared" si="54"/>
        <v>728.8</v>
      </c>
      <c r="K108" s="25"/>
      <c r="L108" s="19">
        <f t="shared" ref="L108" si="55">SUM(L101:L107)</f>
        <v>43.39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590</v>
      </c>
      <c r="G119" s="32">
        <f t="shared" ref="G119" si="58">G108+G118</f>
        <v>33.94</v>
      </c>
      <c r="H119" s="32">
        <f t="shared" ref="H119" si="59">H108+H118</f>
        <v>38.660000000000004</v>
      </c>
      <c r="I119" s="32">
        <f t="shared" ref="I119" si="60">I108+I118</f>
        <v>89.289999999999992</v>
      </c>
      <c r="J119" s="32">
        <f t="shared" ref="J119:L119" si="61">J108+J118</f>
        <v>728.8</v>
      </c>
      <c r="K119" s="32"/>
      <c r="L119" s="32">
        <f t="shared" si="61"/>
        <v>43.39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250</v>
      </c>
      <c r="G120" s="40">
        <v>20.149999999999999</v>
      </c>
      <c r="H120" s="40">
        <v>29.57</v>
      </c>
      <c r="I120" s="40">
        <v>51</v>
      </c>
      <c r="J120" s="40">
        <v>553.70000000000005</v>
      </c>
      <c r="K120" s="41" t="s">
        <v>71</v>
      </c>
      <c r="L120" s="40">
        <v>28.63</v>
      </c>
    </row>
    <row r="121" spans="1:12" ht="15" x14ac:dyDescent="0.25">
      <c r="A121" s="14"/>
      <c r="B121" s="15"/>
      <c r="C121" s="11"/>
      <c r="D121" s="6" t="s">
        <v>26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0.13</v>
      </c>
      <c r="H122" s="43">
        <v>2.5000000000000001E-2</v>
      </c>
      <c r="I122" s="43">
        <v>15.2</v>
      </c>
      <c r="J122" s="43">
        <v>62</v>
      </c>
      <c r="K122" s="44">
        <v>377</v>
      </c>
      <c r="L122" s="43">
        <v>2.66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60</v>
      </c>
      <c r="G123" s="43">
        <v>4.32</v>
      </c>
      <c r="H123" s="43">
        <v>2.2000000000000002</v>
      </c>
      <c r="I123" s="43">
        <v>31.38</v>
      </c>
      <c r="J123" s="43">
        <v>140</v>
      </c>
      <c r="K123" s="44"/>
      <c r="L123" s="43">
        <v>3.88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53</v>
      </c>
      <c r="E125" s="42" t="s">
        <v>72</v>
      </c>
      <c r="F125" s="43">
        <v>110</v>
      </c>
      <c r="G125" s="43">
        <v>5.13</v>
      </c>
      <c r="H125" s="43">
        <v>1.88</v>
      </c>
      <c r="I125" s="43">
        <v>7.38</v>
      </c>
      <c r="J125" s="43">
        <v>66.88</v>
      </c>
      <c r="K125" s="44"/>
      <c r="L125" s="43">
        <v>12.6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29.729999999999997</v>
      </c>
      <c r="H127" s="19">
        <f t="shared" si="62"/>
        <v>33.674999999999997</v>
      </c>
      <c r="I127" s="19">
        <f t="shared" si="62"/>
        <v>104.96</v>
      </c>
      <c r="J127" s="19">
        <f t="shared" si="62"/>
        <v>822.58</v>
      </c>
      <c r="K127" s="25"/>
      <c r="L127" s="19">
        <f t="shared" ref="L127" si="63">SUM(L120:L126)</f>
        <v>47.77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620</v>
      </c>
      <c r="G138" s="32">
        <f t="shared" ref="G138" si="66">G127+G137</f>
        <v>29.729999999999997</v>
      </c>
      <c r="H138" s="32">
        <f t="shared" ref="H138" si="67">H127+H137</f>
        <v>33.674999999999997</v>
      </c>
      <c r="I138" s="32">
        <f t="shared" ref="I138" si="68">I127+I137</f>
        <v>104.96</v>
      </c>
      <c r="J138" s="32">
        <f t="shared" ref="J138:L138" si="69">J127+J137</f>
        <v>822.58</v>
      </c>
      <c r="K138" s="32"/>
      <c r="L138" s="32">
        <f t="shared" si="69"/>
        <v>47.77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150</v>
      </c>
      <c r="G139" s="40">
        <v>2</v>
      </c>
      <c r="H139" s="40">
        <v>3.6</v>
      </c>
      <c r="I139" s="40">
        <v>13.8</v>
      </c>
      <c r="J139" s="40">
        <v>95.4</v>
      </c>
      <c r="K139" s="41">
        <v>289</v>
      </c>
      <c r="L139" s="40">
        <v>54.5</v>
      </c>
    </row>
    <row r="140" spans="1:12" ht="15" x14ac:dyDescent="0.25">
      <c r="A140" s="23"/>
      <c r="B140" s="15"/>
      <c r="C140" s="11"/>
      <c r="D140" s="6" t="s">
        <v>53</v>
      </c>
      <c r="E140" s="42" t="s">
        <v>74</v>
      </c>
      <c r="F140" s="43">
        <v>210</v>
      </c>
      <c r="G140" s="43">
        <v>12.5</v>
      </c>
      <c r="H140" s="43">
        <v>6.7</v>
      </c>
      <c r="I140" s="43">
        <v>44.5</v>
      </c>
      <c r="J140" s="43">
        <v>286.39999999999998</v>
      </c>
      <c r="K140" s="44"/>
      <c r="L140" s="43">
        <v>35.93</v>
      </c>
    </row>
    <row r="141" spans="1:12" ht="15" x14ac:dyDescent="0.25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0.13</v>
      </c>
      <c r="H141" s="43">
        <v>0.02</v>
      </c>
      <c r="I141" s="43">
        <v>15.2</v>
      </c>
      <c r="J141" s="43">
        <v>62</v>
      </c>
      <c r="K141" s="44">
        <v>377</v>
      </c>
      <c r="L141" s="43">
        <v>4.0199999999999996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60</v>
      </c>
      <c r="G142" s="43">
        <v>4.32</v>
      </c>
      <c r="H142" s="43">
        <v>2.2000000000000002</v>
      </c>
      <c r="I142" s="43">
        <v>31.38</v>
      </c>
      <c r="J142" s="43">
        <v>140</v>
      </c>
      <c r="K142" s="44"/>
      <c r="L142" s="43">
        <v>3.88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18.950000000000003</v>
      </c>
      <c r="H146" s="19">
        <f t="shared" si="70"/>
        <v>12.52</v>
      </c>
      <c r="I146" s="19">
        <f t="shared" si="70"/>
        <v>104.88</v>
      </c>
      <c r="J146" s="19">
        <f t="shared" si="70"/>
        <v>583.79999999999995</v>
      </c>
      <c r="K146" s="25"/>
      <c r="L146" s="19">
        <f t="shared" ref="L146" si="71">SUM(L139:L145)</f>
        <v>98.33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620</v>
      </c>
      <c r="G157" s="32">
        <f t="shared" ref="G157" si="74">G146+G156</f>
        <v>18.950000000000003</v>
      </c>
      <c r="H157" s="32">
        <f t="shared" ref="H157" si="75">H146+H156</f>
        <v>12.52</v>
      </c>
      <c r="I157" s="32">
        <f t="shared" ref="I157" si="76">I146+I156</f>
        <v>104.88</v>
      </c>
      <c r="J157" s="32">
        <f t="shared" ref="J157:L157" si="77">J146+J156</f>
        <v>583.79999999999995</v>
      </c>
      <c r="K157" s="32"/>
      <c r="L157" s="32">
        <f t="shared" si="77"/>
        <v>98.33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250</v>
      </c>
      <c r="G158" s="40">
        <v>17.559999999999999</v>
      </c>
      <c r="H158" s="40">
        <v>18.309999999999999</v>
      </c>
      <c r="I158" s="40">
        <v>43.14</v>
      </c>
      <c r="J158" s="40">
        <v>414.45</v>
      </c>
      <c r="K158" s="41">
        <v>321</v>
      </c>
      <c r="L158" s="40">
        <v>70.540000000000006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0.13</v>
      </c>
      <c r="H160" s="43">
        <v>0.02</v>
      </c>
      <c r="I160" s="43">
        <v>15.2</v>
      </c>
      <c r="J160" s="43">
        <v>62</v>
      </c>
      <c r="K160" s="44">
        <v>943</v>
      </c>
      <c r="L160" s="43">
        <v>11.28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60</v>
      </c>
      <c r="G161" s="43">
        <v>4.32</v>
      </c>
      <c r="H161" s="43">
        <v>2.2000000000000002</v>
      </c>
      <c r="I161" s="43">
        <v>31.38</v>
      </c>
      <c r="J161" s="43">
        <v>140</v>
      </c>
      <c r="K161" s="44"/>
      <c r="L161" s="43">
        <v>3.88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22.009999999999998</v>
      </c>
      <c r="H165" s="19">
        <f t="shared" si="78"/>
        <v>20.529999999999998</v>
      </c>
      <c r="I165" s="19">
        <f t="shared" si="78"/>
        <v>89.72</v>
      </c>
      <c r="J165" s="19">
        <f t="shared" si="78"/>
        <v>616.45000000000005</v>
      </c>
      <c r="K165" s="25"/>
      <c r="L165" s="19">
        <f t="shared" ref="L165" si="79">SUM(L158:L164)</f>
        <v>85.7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510</v>
      </c>
      <c r="G176" s="32">
        <f t="shared" ref="G176" si="82">G165+G175</f>
        <v>22.009999999999998</v>
      </c>
      <c r="H176" s="32">
        <f t="shared" ref="H176" si="83">H165+H175</f>
        <v>20.529999999999998</v>
      </c>
      <c r="I176" s="32">
        <f t="shared" ref="I176" si="84">I165+I175</f>
        <v>89.72</v>
      </c>
      <c r="J176" s="32">
        <f t="shared" ref="J176:L176" si="85">J165+J175</f>
        <v>616.45000000000005</v>
      </c>
      <c r="K176" s="32"/>
      <c r="L176" s="32">
        <f t="shared" si="85"/>
        <v>85.7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230</v>
      </c>
      <c r="G177" s="40">
        <v>12.71</v>
      </c>
      <c r="H177" s="40">
        <v>17.04</v>
      </c>
      <c r="I177" s="40">
        <v>37.049999999999997</v>
      </c>
      <c r="J177" s="40">
        <v>351.88</v>
      </c>
      <c r="K177" s="41" t="s">
        <v>56</v>
      </c>
      <c r="L177" s="40">
        <v>25.14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0.13</v>
      </c>
      <c r="H179" s="43">
        <v>0.02</v>
      </c>
      <c r="I179" s="43">
        <v>15.2</v>
      </c>
      <c r="J179" s="43">
        <v>62</v>
      </c>
      <c r="K179" s="44">
        <v>943</v>
      </c>
      <c r="L179" s="43">
        <v>9.4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60</v>
      </c>
      <c r="G180" s="43">
        <v>4.32</v>
      </c>
      <c r="H180" s="43">
        <v>2.2000000000000002</v>
      </c>
      <c r="I180" s="43">
        <v>31.38</v>
      </c>
      <c r="J180" s="43">
        <v>140</v>
      </c>
      <c r="K180" s="44"/>
      <c r="L180" s="43">
        <v>3.88</v>
      </c>
    </row>
    <row r="181" spans="1:12" ht="15" x14ac:dyDescent="0.25">
      <c r="A181" s="23"/>
      <c r="B181" s="15"/>
      <c r="C181" s="11"/>
      <c r="D181" s="7" t="s">
        <v>24</v>
      </c>
      <c r="E181" s="42" t="s">
        <v>52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>
        <v>9.5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17.560000000000002</v>
      </c>
      <c r="H184" s="19">
        <f t="shared" si="86"/>
        <v>19.659999999999997</v>
      </c>
      <c r="I184" s="19">
        <f t="shared" si="86"/>
        <v>93.429999999999993</v>
      </c>
      <c r="J184" s="19">
        <f t="shared" si="86"/>
        <v>600.88</v>
      </c>
      <c r="K184" s="25"/>
      <c r="L184" s="19">
        <f t="shared" ref="L184" si="87">SUM(L177:L183)</f>
        <v>47.92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590</v>
      </c>
      <c r="G195" s="32">
        <f t="shared" ref="G195" si="90">G184+G194</f>
        <v>17.560000000000002</v>
      </c>
      <c r="H195" s="32">
        <f t="shared" ref="H195" si="91">H184+H194</f>
        <v>19.659999999999997</v>
      </c>
      <c r="I195" s="32">
        <f t="shared" ref="I195" si="92">I184+I194</f>
        <v>93.429999999999993</v>
      </c>
      <c r="J195" s="32">
        <f t="shared" ref="J195:L195" si="93">J184+J194</f>
        <v>600.88</v>
      </c>
      <c r="K195" s="32"/>
      <c r="L195" s="32">
        <f t="shared" si="93"/>
        <v>47.92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585.5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24.726999999999997</v>
      </c>
      <c r="H196" s="34">
        <f t="shared" si="94"/>
        <v>25.314</v>
      </c>
      <c r="I196" s="34">
        <f t="shared" si="94"/>
        <v>97.128</v>
      </c>
      <c r="J196" s="34">
        <f t="shared" si="94"/>
        <v>701.47900000000004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75.307000000000002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2025-01-09T10:11:56Z</dcterms:modified>
</cp:coreProperties>
</file>